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60" yWindow="300" windowWidth="14895" windowHeight="7875"/>
  </bookViews>
  <sheets>
    <sheet name="Лист1" sheetId="1" r:id="rId1"/>
    <sheet name="Лист2" sheetId="2" r:id="rId2"/>
    <sheet name="Лист3" sheetId="3" r:id="rId3"/>
  </sheets>
  <calcPr calcId="125725"/>
</workbook>
</file>

<file path=xl/calcChain.xml><?xml version="1.0" encoding="utf-8"?>
<calcChain xmlns="http://schemas.openxmlformats.org/spreadsheetml/2006/main">
  <c r="E24" i="1"/>
  <c r="F24" s="1"/>
  <c r="F25" s="1"/>
  <c r="E10"/>
  <c r="D37"/>
  <c r="D38" s="1"/>
  <c r="C37"/>
  <c r="C38" s="1"/>
  <c r="B37"/>
  <c r="B38" s="1"/>
  <c r="E37"/>
  <c r="D10"/>
  <c r="D11" s="1"/>
  <c r="C10"/>
  <c r="C11" s="1"/>
  <c r="B10"/>
  <c r="B11" s="1"/>
  <c r="D24"/>
  <c r="D25" s="1"/>
  <c r="C24"/>
  <c r="C25" s="1"/>
  <c r="B24"/>
  <c r="B25" s="1"/>
  <c r="E25" l="1"/>
  <c r="E38"/>
  <c r="F37"/>
  <c r="F38" s="1"/>
  <c r="F36"/>
  <c r="E11"/>
  <c r="F10"/>
  <c r="F11" s="1"/>
  <c r="F9"/>
  <c r="F23"/>
</calcChain>
</file>

<file path=xl/sharedStrings.xml><?xml version="1.0" encoding="utf-8"?>
<sst xmlns="http://schemas.openxmlformats.org/spreadsheetml/2006/main" count="90" uniqueCount="48">
  <si>
    <r>
      <t xml:space="preserve">Способ размещения заказа                         </t>
    </r>
    <r>
      <rPr>
        <b/>
        <i/>
        <sz val="11"/>
        <color indexed="8"/>
        <rFont val="Times New Roman"/>
        <family val="1"/>
        <charset val="204"/>
      </rPr>
      <t>Запрос котировок</t>
    </r>
  </si>
  <si>
    <t>Категории</t>
  </si>
  <si>
    <t>Цены/поставщики</t>
  </si>
  <si>
    <t>Средняя цена, руб</t>
  </si>
  <si>
    <t>Начальная цена, руб</t>
  </si>
  <si>
    <t>Наименование</t>
  </si>
  <si>
    <t>Х</t>
  </si>
  <si>
    <t>Требование к упаковке</t>
  </si>
  <si>
    <t>Металлическая банка, объемом 320 грамм</t>
  </si>
  <si>
    <t>Количество, шт</t>
  </si>
  <si>
    <t>Цена за единицу, руб</t>
  </si>
  <si>
    <t>Итого</t>
  </si>
  <si>
    <t>ИТОГО</t>
  </si>
  <si>
    <t>Обоснованием для расчета начальной (максимальной) цены была использована информация коммерческих предложений  фирм потенциальных участников размещения заказа, путем мониторирования цен. Начальная (максимальная) цена получена путем сложения средних цен, сформированных на основании предложенных цен потенциальными поставщиками.</t>
  </si>
  <si>
    <t>Номер п/п</t>
  </si>
  <si>
    <t>Наименование  источника</t>
  </si>
  <si>
    <t>Дата,номер коммерческого предложения</t>
  </si>
  <si>
    <t>Адрес</t>
  </si>
  <si>
    <t>Телефон</t>
  </si>
  <si>
    <t>ООО "Совоптторгпродукт"</t>
  </si>
  <si>
    <t>ООО "Склад Восточный"</t>
  </si>
  <si>
    <t>628240, г.Советский, ул.Трассовиков, стр.1</t>
  </si>
  <si>
    <t>ИП Соколова С.В.</t>
  </si>
  <si>
    <t>тел/факс. 8(34675) 6-79-98</t>
  </si>
  <si>
    <t>e-mail: mtsucgb@mail.ru</t>
  </si>
  <si>
    <t>8(34675)3-84-87,
8(34675)3-74-79</t>
  </si>
  <si>
    <t>628240, г.Советский, Восточная промзона</t>
  </si>
  <si>
    <t>628240, г.Советский, ул.Железнодорожная, д.18</t>
  </si>
  <si>
    <t>8(34675) 3-51-29</t>
  </si>
  <si>
    <t>8(34675)3-76-68</t>
  </si>
  <si>
    <t>Срок действия цен до 31.12.2012 года</t>
  </si>
  <si>
    <t>Начальная (максимальная) цена: 37 925 (Тридцать семь тысяч девятьсот двадцать пять рублей) 00 копеек.</t>
  </si>
  <si>
    <t>Начальная (максимальная) цена: 76 960 (Семьдесят шесть тысяч девятьсот шестьдесят рублей) 00 копеек.</t>
  </si>
  <si>
    <t>И.о. главного врача                  _________________ В.В. Быков</t>
  </si>
  <si>
    <t>Исполнитель: и.о. начальника отдела МТС</t>
  </si>
  <si>
    <t xml:space="preserve">Обоснование расчета начальной (максимальной) цены гражданско-правового договора на поставку продуктов питания для стационара (раздел 0901) за счет субсидии на выполнение муниципального задания (бюджет города Югорска) на 4 квартал 2012 года для нужд 
МБЛПУ "ЦГБ г. Югорска" </t>
  </si>
  <si>
    <t>Обоснование расчета начальной (максимальной) цены гражданско-правового договора на поставку продуктов питания для поликлиники (раздел 0902) за счет субсидии на выполнение муниципального задания (бюджет города Югорска) на 4 квартал 2012 года для нужд 
МБЛПУ "ЦГБ г. Югорска"</t>
  </si>
  <si>
    <t xml:space="preserve">Обоснование расчета начальной (максимальной) цены гражданско-правового договора на поставку продуктов питания для поликлиники (раздел 0902) за счет средств, полученных от приносящей доход деятельности на 4 квартал 2012 года для нужд МБЛПУ "ЦГБ г. Югорска" </t>
  </si>
  <si>
    <t>Начальная (максимальная) цена: 9 990 (Девять тысяч девятьсот девяносто рублей) 00 копеек.</t>
  </si>
  <si>
    <t>Общая начальная (максимальная) цена: 124 875 (Сто двадцать четыре тысячи восемьсот семьдесят пять рублей) 00 копеек.</t>
  </si>
  <si>
    <t>Вх.№518 от 14.08.2012 г.</t>
  </si>
  <si>
    <t>Вх.№519 от 14.08.2012 г.</t>
  </si>
  <si>
    <t>Вх.№520 от 14.08.2012 г.</t>
  </si>
  <si>
    <t>Начальника ОМТС               _________________ Р.Ш.Смаилов</t>
  </si>
  <si>
    <t>Дата составления сводной таблицы 16 августа  2012 года</t>
  </si>
  <si>
    <t>Шакирова Гузель Альфировна</t>
  </si>
  <si>
    <t>Молоко сгущенное без сахара (концентрированное), массовая доля жира не менее 7,8%, ГОСТ 1923-78, допускается ТУ производителя (бюджет)</t>
  </si>
  <si>
    <t>Молоко сгущенное без сахара (концентрированное), массовая доля жира не менее 7,8%, ГОСТ 1923-78, допускается ТУ производителя (ПДД)</t>
  </si>
</sst>
</file>

<file path=xl/styles.xml><?xml version="1.0" encoding="utf-8"?>
<styleSheet xmlns="http://schemas.openxmlformats.org/spreadsheetml/2006/main">
  <numFmts count="1">
    <numFmt numFmtId="164" formatCode="#,##0.00_р_."/>
  </numFmts>
  <fonts count="6">
    <font>
      <sz val="11"/>
      <color theme="1"/>
      <name val="Calibri"/>
      <family val="2"/>
      <charset val="204"/>
      <scheme val="minor"/>
    </font>
    <font>
      <b/>
      <sz val="11"/>
      <color theme="1"/>
      <name val="Calibri"/>
      <family val="2"/>
      <charset val="204"/>
      <scheme val="minor"/>
    </font>
    <font>
      <sz val="11"/>
      <color theme="1"/>
      <name val="Times New Roman"/>
      <family val="1"/>
      <charset val="204"/>
    </font>
    <font>
      <b/>
      <i/>
      <sz val="11"/>
      <color indexed="8"/>
      <name val="Times New Roman"/>
      <family val="1"/>
      <charset val="204"/>
    </font>
    <font>
      <b/>
      <sz val="11"/>
      <color indexed="8"/>
      <name val="Times New Roman"/>
      <family val="1"/>
      <charset val="204"/>
    </font>
    <font>
      <b/>
      <sz val="11"/>
      <color theme="1"/>
      <name val="Times New Roman"/>
      <family val="1"/>
      <charset val="204"/>
    </font>
  </fonts>
  <fills count="3">
    <fill>
      <patternFill patternType="none"/>
    </fill>
    <fill>
      <patternFill patternType="gray125"/>
    </fill>
    <fill>
      <patternFill patternType="solid">
        <fgColor theme="0"/>
        <bgColor indexed="64"/>
      </patternFill>
    </fill>
  </fills>
  <borders count="27">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56">
    <xf numFmtId="0" fontId="0" fillId="0" borderId="0" xfId="0"/>
    <xf numFmtId="0" fontId="2" fillId="2" borderId="0" xfId="0" applyFont="1" applyFill="1"/>
    <xf numFmtId="0" fontId="2" fillId="2" borderId="5" xfId="0" applyFont="1" applyFill="1" applyBorder="1" applyAlignment="1">
      <alignment horizontal="center"/>
    </xf>
    <xf numFmtId="0" fontId="2" fillId="2" borderId="6" xfId="0" applyFont="1" applyFill="1" applyBorder="1" applyAlignment="1">
      <alignment horizontal="center"/>
    </xf>
    <xf numFmtId="0" fontId="2" fillId="2" borderId="7" xfId="0" applyFont="1" applyFill="1" applyBorder="1" applyAlignment="1">
      <alignment horizontal="center"/>
    </xf>
    <xf numFmtId="0" fontId="2" fillId="2" borderId="8" xfId="0" applyFont="1" applyFill="1" applyBorder="1" applyAlignment="1">
      <alignment horizontal="center" vertical="center" wrapText="1"/>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wrapText="1"/>
    </xf>
    <xf numFmtId="0" fontId="2" fillId="2" borderId="8"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4" xfId="0" applyFont="1" applyFill="1" applyBorder="1" applyAlignment="1">
      <alignment horizontal="center" vertical="center" wrapText="1"/>
    </xf>
    <xf numFmtId="0" fontId="2" fillId="2" borderId="18" xfId="0" applyFont="1" applyFill="1" applyBorder="1" applyAlignment="1">
      <alignment horizontal="center"/>
    </xf>
    <xf numFmtId="0" fontId="2" fillId="2" borderId="19" xfId="0" applyFont="1" applyFill="1" applyBorder="1" applyAlignment="1">
      <alignment horizontal="center"/>
    </xf>
    <xf numFmtId="0" fontId="2" fillId="2" borderId="18" xfId="0" applyFont="1" applyFill="1" applyBorder="1" applyAlignment="1">
      <alignment horizontal="center" vertical="center" wrapText="1"/>
    </xf>
    <xf numFmtId="164" fontId="2" fillId="2" borderId="8" xfId="0" applyNumberFormat="1" applyFont="1" applyFill="1" applyBorder="1" applyAlignment="1">
      <alignment horizontal="center"/>
    </xf>
    <xf numFmtId="164" fontId="2" fillId="2" borderId="18" xfId="0" applyNumberFormat="1" applyFont="1" applyFill="1" applyBorder="1" applyAlignment="1">
      <alignment horizontal="center"/>
    </xf>
    <xf numFmtId="164" fontId="2" fillId="2" borderId="19" xfId="0" applyNumberFormat="1" applyFont="1" applyFill="1" applyBorder="1" applyAlignment="1">
      <alignment horizontal="center"/>
    </xf>
    <xf numFmtId="164" fontId="2" fillId="2" borderId="18" xfId="0" applyNumberFormat="1" applyFont="1" applyFill="1" applyBorder="1" applyAlignment="1">
      <alignment horizontal="center" vertical="center"/>
    </xf>
    <xf numFmtId="164" fontId="2" fillId="2" borderId="19" xfId="0" applyNumberFormat="1" applyFont="1" applyFill="1" applyBorder="1" applyAlignment="1">
      <alignment horizontal="center" vertical="center"/>
    </xf>
    <xf numFmtId="0" fontId="4" fillId="2" borderId="18" xfId="0" applyFont="1" applyFill="1" applyBorder="1" applyAlignment="1">
      <alignment horizontal="center" vertical="center" wrapText="1"/>
    </xf>
    <xf numFmtId="0" fontId="4" fillId="2" borderId="0" xfId="0" applyFont="1" applyFill="1" applyBorder="1" applyAlignment="1">
      <alignment horizontal="center" vertical="center" wrapText="1"/>
    </xf>
    <xf numFmtId="164" fontId="2" fillId="2" borderId="0" xfId="0" applyNumberFormat="1" applyFont="1" applyFill="1" applyBorder="1" applyAlignment="1">
      <alignment horizontal="center"/>
    </xf>
    <xf numFmtId="0" fontId="1" fillId="2" borderId="0" xfId="0" applyFont="1" applyFill="1"/>
    <xf numFmtId="0" fontId="5" fillId="2" borderId="0" xfId="0" applyFont="1" applyFill="1"/>
    <xf numFmtId="0" fontId="2" fillId="2" borderId="21" xfId="0" applyFont="1" applyFill="1" applyBorder="1" applyAlignment="1">
      <alignment horizontal="center"/>
    </xf>
    <xf numFmtId="0" fontId="2" fillId="2" borderId="21" xfId="0" applyFont="1" applyFill="1" applyBorder="1" applyAlignment="1">
      <alignment horizontal="center" wrapText="1"/>
    </xf>
    <xf numFmtId="0" fontId="2" fillId="2" borderId="22" xfId="0" applyFont="1" applyFill="1" applyBorder="1" applyAlignment="1">
      <alignment horizontal="center" wrapText="1"/>
    </xf>
    <xf numFmtId="0" fontId="2" fillId="0" borderId="0" xfId="0" applyFont="1"/>
    <xf numFmtId="0" fontId="2" fillId="2" borderId="14"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0" fillId="0" borderId="0" xfId="0" applyAlignment="1">
      <alignment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20" xfId="0" applyFont="1" applyFill="1" applyBorder="1" applyAlignment="1">
      <alignment horizontal="left" wrapText="1"/>
    </xf>
    <xf numFmtId="0" fontId="0" fillId="0" borderId="0" xfId="0" applyNumberFormat="1" applyAlignment="1">
      <alignment horizontal="left" wrapText="1"/>
    </xf>
    <xf numFmtId="0" fontId="2" fillId="2" borderId="22"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0" xfId="0" applyFont="1" applyAlignment="1">
      <alignment horizontal="left"/>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64"/>
  <sheetViews>
    <sheetView tabSelected="1" topLeftCell="A16" workbookViewId="0">
      <selection activeCell="K66" sqref="K66"/>
    </sheetView>
  </sheetViews>
  <sheetFormatPr defaultRowHeight="15"/>
  <cols>
    <col min="1" max="1" width="19.7109375" customWidth="1"/>
    <col min="2" max="2" width="25.7109375" customWidth="1"/>
    <col min="3" max="3" width="26.85546875" customWidth="1"/>
    <col min="4" max="4" width="34.28515625" customWidth="1"/>
    <col min="5" max="5" width="15.140625" customWidth="1"/>
    <col min="6" max="6" width="13.140625" customWidth="1"/>
  </cols>
  <sheetData>
    <row r="1" spans="1:6" ht="47.25" customHeight="1">
      <c r="A1" s="38" t="s">
        <v>35</v>
      </c>
      <c r="B1" s="38"/>
      <c r="C1" s="38"/>
      <c r="D1" s="38"/>
      <c r="E1" s="38"/>
      <c r="F1" s="38"/>
    </row>
    <row r="2" spans="1:6" ht="13.5" customHeight="1">
      <c r="A2" s="1"/>
      <c r="B2" s="1"/>
      <c r="C2" s="1"/>
      <c r="D2" s="1"/>
      <c r="E2" s="1"/>
      <c r="F2" s="1"/>
    </row>
    <row r="3" spans="1:6" ht="15.75" thickBot="1">
      <c r="A3" s="1"/>
      <c r="B3" s="1"/>
      <c r="C3" s="1"/>
      <c r="D3" s="1" t="s">
        <v>0</v>
      </c>
      <c r="E3" s="1"/>
      <c r="F3" s="1"/>
    </row>
    <row r="4" spans="1:6" ht="15.75" thickBot="1">
      <c r="A4" s="36" t="s">
        <v>1</v>
      </c>
      <c r="B4" s="39" t="s">
        <v>2</v>
      </c>
      <c r="C4" s="40"/>
      <c r="D4" s="40"/>
      <c r="E4" s="36" t="s">
        <v>3</v>
      </c>
      <c r="F4" s="36" t="s">
        <v>4</v>
      </c>
    </row>
    <row r="5" spans="1:6" ht="15.75" thickBot="1">
      <c r="A5" s="37"/>
      <c r="B5" s="2">
        <v>1</v>
      </c>
      <c r="C5" s="3">
        <v>2</v>
      </c>
      <c r="D5" s="4">
        <v>3</v>
      </c>
      <c r="E5" s="37"/>
      <c r="F5" s="37"/>
    </row>
    <row r="6" spans="1:6" ht="30.75" customHeight="1">
      <c r="A6" s="5" t="s">
        <v>5</v>
      </c>
      <c r="B6" s="30" t="s">
        <v>46</v>
      </c>
      <c r="C6" s="31"/>
      <c r="D6" s="31"/>
      <c r="E6" s="6" t="s">
        <v>6</v>
      </c>
      <c r="F6" s="7" t="s">
        <v>6</v>
      </c>
    </row>
    <row r="7" spans="1:6" ht="18.75" customHeight="1">
      <c r="A7" s="8" t="s">
        <v>7</v>
      </c>
      <c r="B7" s="32" t="s">
        <v>8</v>
      </c>
      <c r="C7" s="33"/>
      <c r="D7" s="34"/>
      <c r="E7" s="9" t="s">
        <v>6</v>
      </c>
      <c r="F7" s="10" t="s">
        <v>6</v>
      </c>
    </row>
    <row r="8" spans="1:6" ht="13.5" customHeight="1">
      <c r="A8" s="29" t="s">
        <v>9</v>
      </c>
      <c r="B8" s="32">
        <v>1025</v>
      </c>
      <c r="C8" s="33"/>
      <c r="D8" s="33"/>
      <c r="E8" s="12" t="s">
        <v>6</v>
      </c>
      <c r="F8" s="13" t="s">
        <v>6</v>
      </c>
    </row>
    <row r="9" spans="1:6" ht="15.75" customHeight="1">
      <c r="A9" s="14" t="s">
        <v>10</v>
      </c>
      <c r="B9" s="15">
        <v>35</v>
      </c>
      <c r="C9" s="15">
        <v>40</v>
      </c>
      <c r="D9" s="15">
        <v>37</v>
      </c>
      <c r="E9" s="16">
        <v>37</v>
      </c>
      <c r="F9" s="17">
        <f>E9</f>
        <v>37</v>
      </c>
    </row>
    <row r="10" spans="1:6">
      <c r="A10" s="14" t="s">
        <v>11</v>
      </c>
      <c r="B10" s="16">
        <f>B8*B9</f>
        <v>35875</v>
      </c>
      <c r="C10" s="16">
        <f>B8*C9</f>
        <v>41000</v>
      </c>
      <c r="D10" s="16">
        <f>D9*B8</f>
        <v>37925</v>
      </c>
      <c r="E10" s="16">
        <f>E9*B8</f>
        <v>37925</v>
      </c>
      <c r="F10" s="17">
        <f>E10</f>
        <v>37925</v>
      </c>
    </row>
    <row r="11" spans="1:6">
      <c r="A11" s="20" t="s">
        <v>12</v>
      </c>
      <c r="B11" s="16">
        <f>B10</f>
        <v>35875</v>
      </c>
      <c r="C11" s="16">
        <f>C10</f>
        <v>41000</v>
      </c>
      <c r="D11" s="16">
        <f>D10</f>
        <v>37925</v>
      </c>
      <c r="E11" s="16">
        <f>E10</f>
        <v>37925</v>
      </c>
      <c r="F11" s="16">
        <f>F10</f>
        <v>37925</v>
      </c>
    </row>
    <row r="12" spans="1:6" ht="15.75" customHeight="1"/>
    <row r="13" spans="1:6" ht="15.75" customHeight="1">
      <c r="A13" s="35" t="s">
        <v>31</v>
      </c>
      <c r="B13" s="35"/>
      <c r="C13" s="35"/>
      <c r="D13" s="35"/>
      <c r="E13" s="35"/>
      <c r="F13" s="35"/>
    </row>
    <row r="14" spans="1:6" ht="16.5" customHeight="1"/>
    <row r="15" spans="1:6" ht="48" customHeight="1">
      <c r="A15" s="38" t="s">
        <v>36</v>
      </c>
      <c r="B15" s="38"/>
      <c r="C15" s="38"/>
      <c r="D15" s="38"/>
      <c r="E15" s="38"/>
      <c r="F15" s="38"/>
    </row>
    <row r="16" spans="1:6" ht="10.5" customHeight="1">
      <c r="A16" s="1"/>
      <c r="B16" s="1"/>
      <c r="C16" s="1"/>
      <c r="D16" s="1"/>
      <c r="E16" s="1"/>
      <c r="F16" s="1"/>
    </row>
    <row r="17" spans="1:6" ht="15.75" thickBot="1">
      <c r="A17" s="1"/>
      <c r="B17" s="1"/>
      <c r="C17" s="1"/>
      <c r="D17" s="1" t="s">
        <v>0</v>
      </c>
      <c r="E17" s="1"/>
      <c r="F17" s="1"/>
    </row>
    <row r="18" spans="1:6" ht="15.75" thickBot="1">
      <c r="A18" s="36" t="s">
        <v>1</v>
      </c>
      <c r="B18" s="39" t="s">
        <v>2</v>
      </c>
      <c r="C18" s="40"/>
      <c r="D18" s="40"/>
      <c r="E18" s="36" t="s">
        <v>3</v>
      </c>
      <c r="F18" s="36" t="s">
        <v>4</v>
      </c>
    </row>
    <row r="19" spans="1:6" ht="15.75" thickBot="1">
      <c r="A19" s="37"/>
      <c r="B19" s="2">
        <v>1</v>
      </c>
      <c r="C19" s="3">
        <v>2</v>
      </c>
      <c r="D19" s="4">
        <v>3</v>
      </c>
      <c r="E19" s="37"/>
      <c r="F19" s="37"/>
    </row>
    <row r="20" spans="1:6" ht="30" customHeight="1">
      <c r="A20" s="5" t="s">
        <v>5</v>
      </c>
      <c r="B20" s="30" t="s">
        <v>46</v>
      </c>
      <c r="C20" s="31"/>
      <c r="D20" s="31"/>
      <c r="E20" s="6" t="s">
        <v>6</v>
      </c>
      <c r="F20" s="7" t="s">
        <v>6</v>
      </c>
    </row>
    <row r="21" spans="1:6" ht="20.25" customHeight="1">
      <c r="A21" s="8" t="s">
        <v>7</v>
      </c>
      <c r="B21" s="32" t="s">
        <v>8</v>
      </c>
      <c r="C21" s="33"/>
      <c r="D21" s="34"/>
      <c r="E21" s="9" t="s">
        <v>6</v>
      </c>
      <c r="F21" s="10" t="s">
        <v>6</v>
      </c>
    </row>
    <row r="22" spans="1:6" ht="15" customHeight="1">
      <c r="A22" s="11" t="s">
        <v>9</v>
      </c>
      <c r="B22" s="32">
        <v>2080</v>
      </c>
      <c r="C22" s="33"/>
      <c r="D22" s="33"/>
      <c r="E22" s="12" t="s">
        <v>6</v>
      </c>
      <c r="F22" s="13" t="s">
        <v>6</v>
      </c>
    </row>
    <row r="23" spans="1:6" ht="15" customHeight="1">
      <c r="A23" s="14" t="s">
        <v>10</v>
      </c>
      <c r="B23" s="15">
        <v>35</v>
      </c>
      <c r="C23" s="15">
        <v>40</v>
      </c>
      <c r="D23" s="15">
        <v>37</v>
      </c>
      <c r="E23" s="16">
        <v>37</v>
      </c>
      <c r="F23" s="17">
        <f>E23</f>
        <v>37</v>
      </c>
    </row>
    <row r="24" spans="1:6">
      <c r="A24" s="14" t="s">
        <v>11</v>
      </c>
      <c r="B24" s="16">
        <f>B22*B23</f>
        <v>72800</v>
      </c>
      <c r="C24" s="16">
        <f>B22*C23</f>
        <v>83200</v>
      </c>
      <c r="D24" s="16">
        <f>D23*B22</f>
        <v>76960</v>
      </c>
      <c r="E24" s="16">
        <f>E23*B22</f>
        <v>76960</v>
      </c>
      <c r="F24" s="17">
        <f>E24</f>
        <v>76960</v>
      </c>
    </row>
    <row r="25" spans="1:6">
      <c r="A25" s="20" t="s">
        <v>12</v>
      </c>
      <c r="B25" s="16">
        <f>B24</f>
        <v>72800</v>
      </c>
      <c r="C25" s="16">
        <f t="shared" ref="C25:F25" si="0">C24</f>
        <v>83200</v>
      </c>
      <c r="D25" s="16">
        <f t="shared" si="0"/>
        <v>76960</v>
      </c>
      <c r="E25" s="16">
        <f t="shared" si="0"/>
        <v>76960</v>
      </c>
      <c r="F25" s="16">
        <f t="shared" si="0"/>
        <v>76960</v>
      </c>
    </row>
    <row r="26" spans="1:6" ht="18.75" customHeight="1">
      <c r="A26" s="41" t="s">
        <v>32</v>
      </c>
      <c r="B26" s="41"/>
      <c r="C26" s="41"/>
      <c r="D26" s="41"/>
      <c r="E26" s="41"/>
      <c r="F26" s="41"/>
    </row>
    <row r="27" spans="1:6" ht="18.75" customHeight="1"/>
    <row r="28" spans="1:6" ht="32.25" customHeight="1">
      <c r="A28" s="38" t="s">
        <v>37</v>
      </c>
      <c r="B28" s="38"/>
      <c r="C28" s="38"/>
      <c r="D28" s="38"/>
      <c r="E28" s="38"/>
      <c r="F28" s="38"/>
    </row>
    <row r="29" spans="1:6" ht="8.25" customHeight="1">
      <c r="A29" s="1"/>
      <c r="B29" s="1"/>
      <c r="C29" s="1"/>
      <c r="D29" s="1"/>
      <c r="E29" s="1"/>
      <c r="F29" s="1"/>
    </row>
    <row r="30" spans="1:6" ht="15.75" customHeight="1" thickBot="1">
      <c r="A30" s="1"/>
      <c r="B30" s="1"/>
      <c r="C30" s="1"/>
      <c r="D30" s="1" t="s">
        <v>0</v>
      </c>
      <c r="E30" s="1"/>
      <c r="F30" s="1"/>
    </row>
    <row r="31" spans="1:6" ht="15.75" thickBot="1">
      <c r="A31" s="36" t="s">
        <v>1</v>
      </c>
      <c r="B31" s="39" t="s">
        <v>2</v>
      </c>
      <c r="C31" s="40"/>
      <c r="D31" s="40"/>
      <c r="E31" s="36" t="s">
        <v>3</v>
      </c>
      <c r="F31" s="36" t="s">
        <v>4</v>
      </c>
    </row>
    <row r="32" spans="1:6" ht="15.75" thickBot="1">
      <c r="A32" s="37"/>
      <c r="B32" s="2">
        <v>1</v>
      </c>
      <c r="C32" s="3">
        <v>2</v>
      </c>
      <c r="D32" s="4">
        <v>3</v>
      </c>
      <c r="E32" s="37"/>
      <c r="F32" s="37"/>
    </row>
    <row r="33" spans="1:6" ht="29.25" customHeight="1">
      <c r="A33" s="14" t="s">
        <v>5</v>
      </c>
      <c r="B33" s="30" t="s">
        <v>47</v>
      </c>
      <c r="C33" s="31"/>
      <c r="D33" s="31"/>
      <c r="E33" s="18" t="s">
        <v>6</v>
      </c>
      <c r="F33" s="19" t="s">
        <v>6</v>
      </c>
    </row>
    <row r="34" spans="1:6" ht="18" customHeight="1">
      <c r="A34" s="8" t="s">
        <v>7</v>
      </c>
      <c r="B34" s="32" t="s">
        <v>8</v>
      </c>
      <c r="C34" s="33"/>
      <c r="D34" s="34"/>
      <c r="E34" s="9" t="s">
        <v>6</v>
      </c>
      <c r="F34" s="10" t="s">
        <v>6</v>
      </c>
    </row>
    <row r="35" spans="1:6" ht="14.25" customHeight="1">
      <c r="A35" s="29" t="s">
        <v>9</v>
      </c>
      <c r="B35" s="32">
        <v>270</v>
      </c>
      <c r="C35" s="33"/>
      <c r="D35" s="33"/>
      <c r="E35" s="16" t="s">
        <v>6</v>
      </c>
      <c r="F35" s="17" t="s">
        <v>6</v>
      </c>
    </row>
    <row r="36" spans="1:6" ht="15" customHeight="1">
      <c r="A36" s="14" t="s">
        <v>10</v>
      </c>
      <c r="B36" s="15">
        <v>35</v>
      </c>
      <c r="C36" s="15">
        <v>40</v>
      </c>
      <c r="D36" s="15">
        <v>37</v>
      </c>
      <c r="E36" s="16">
        <v>37</v>
      </c>
      <c r="F36" s="17">
        <f>E36</f>
        <v>37</v>
      </c>
    </row>
    <row r="37" spans="1:6">
      <c r="A37" s="14" t="s">
        <v>11</v>
      </c>
      <c r="B37" s="16">
        <f>B36*B35</f>
        <v>9450</v>
      </c>
      <c r="C37" s="16">
        <f>C36*B35</f>
        <v>10800</v>
      </c>
      <c r="D37" s="16">
        <f>D36*B35</f>
        <v>9990</v>
      </c>
      <c r="E37" s="16">
        <f>E36*B35</f>
        <v>9990</v>
      </c>
      <c r="F37" s="17">
        <f>E37</f>
        <v>9990</v>
      </c>
    </row>
    <row r="38" spans="1:6">
      <c r="A38" s="20" t="s">
        <v>12</v>
      </c>
      <c r="B38" s="16">
        <f>B32+B37</f>
        <v>9451</v>
      </c>
      <c r="C38" s="16">
        <f>C37+C32</f>
        <v>10802</v>
      </c>
      <c r="D38" s="16">
        <f>D37+D32</f>
        <v>9993</v>
      </c>
      <c r="E38" s="16">
        <f>E37+E32</f>
        <v>9990</v>
      </c>
      <c r="F38" s="16">
        <f>F37+F32</f>
        <v>9990</v>
      </c>
    </row>
    <row r="39" spans="1:6" ht="6.75" customHeight="1">
      <c r="A39" s="21"/>
      <c r="B39" s="22"/>
      <c r="C39" s="22"/>
      <c r="D39" s="22"/>
      <c r="E39" s="22"/>
      <c r="F39" s="22"/>
    </row>
    <row r="40" spans="1:6">
      <c r="A40" s="1" t="s">
        <v>38</v>
      </c>
      <c r="B40" s="22"/>
      <c r="C40" s="22"/>
      <c r="D40" s="22"/>
      <c r="E40" s="22"/>
      <c r="F40" s="22"/>
    </row>
    <row r="41" spans="1:6" ht="21" customHeight="1">
      <c r="A41" s="23" t="s">
        <v>39</v>
      </c>
      <c r="B41" s="24"/>
      <c r="C41" s="24"/>
      <c r="D41" s="24"/>
      <c r="E41" s="24"/>
      <c r="F41" s="24"/>
    </row>
    <row r="42" spans="1:6" ht="7.5" customHeight="1">
      <c r="A42" s="23"/>
      <c r="B42" s="24"/>
      <c r="C42" s="24"/>
      <c r="D42" s="24"/>
      <c r="E42" s="24"/>
      <c r="F42" s="24"/>
    </row>
    <row r="43" spans="1:6" ht="20.25" customHeight="1">
      <c r="A43" s="42" t="s">
        <v>13</v>
      </c>
      <c r="B43" s="42"/>
      <c r="C43" s="42"/>
      <c r="D43" s="42"/>
      <c r="E43" s="42"/>
      <c r="F43" s="42"/>
    </row>
    <row r="44" spans="1:6" ht="25.5" customHeight="1">
      <c r="A44" s="42"/>
      <c r="B44" s="42"/>
      <c r="C44" s="42"/>
      <c r="D44" s="42"/>
      <c r="E44" s="42"/>
      <c r="F44" s="42"/>
    </row>
    <row r="45" spans="1:6" ht="15" customHeight="1">
      <c r="A45" s="1" t="s">
        <v>30</v>
      </c>
      <c r="B45" s="1"/>
      <c r="C45" s="1"/>
      <c r="D45" s="1"/>
      <c r="E45" s="1"/>
      <c r="F45" s="1"/>
    </row>
    <row r="46" spans="1:6" ht="7.5" customHeight="1" thickBot="1">
      <c r="A46" s="1"/>
      <c r="B46" s="1"/>
      <c r="C46" s="1"/>
      <c r="D46" s="1"/>
      <c r="E46" s="1"/>
      <c r="F46" s="1"/>
    </row>
    <row r="47" spans="1:6" ht="32.25" customHeight="1" thickBot="1">
      <c r="A47" s="25" t="s">
        <v>14</v>
      </c>
      <c r="B47" s="26" t="s">
        <v>15</v>
      </c>
      <c r="C47" s="27" t="s">
        <v>16</v>
      </c>
      <c r="D47" s="39" t="s">
        <v>17</v>
      </c>
      <c r="E47" s="43"/>
      <c r="F47" s="25" t="s">
        <v>18</v>
      </c>
    </row>
    <row r="48" spans="1:6" ht="15.75" customHeight="1" thickBot="1">
      <c r="A48" s="36">
        <v>1</v>
      </c>
      <c r="B48" s="44" t="s">
        <v>19</v>
      </c>
      <c r="C48" s="36" t="s">
        <v>40</v>
      </c>
      <c r="D48" s="45" t="s">
        <v>26</v>
      </c>
      <c r="E48" s="46"/>
      <c r="F48" s="36" t="s">
        <v>25</v>
      </c>
    </row>
    <row r="49" spans="1:6" ht="4.5" customHeight="1" thickBot="1">
      <c r="A49" s="37"/>
      <c r="B49" s="44"/>
      <c r="C49" s="37"/>
      <c r="D49" s="47"/>
      <c r="E49" s="48"/>
      <c r="F49" s="37"/>
    </row>
    <row r="50" spans="1:6" ht="19.5" customHeight="1" thickBot="1">
      <c r="A50" s="36">
        <v>2</v>
      </c>
      <c r="B50" s="44" t="s">
        <v>22</v>
      </c>
      <c r="C50" s="36" t="s">
        <v>41</v>
      </c>
      <c r="D50" s="51" t="s">
        <v>27</v>
      </c>
      <c r="E50" s="52"/>
      <c r="F50" s="49" t="s">
        <v>28</v>
      </c>
    </row>
    <row r="51" spans="1:6" ht="9" hidden="1" customHeight="1" thickBot="1">
      <c r="A51" s="37"/>
      <c r="B51" s="44"/>
      <c r="C51" s="37"/>
      <c r="D51" s="53"/>
      <c r="E51" s="54"/>
      <c r="F51" s="50"/>
    </row>
    <row r="52" spans="1:6" ht="10.5" customHeight="1" thickBot="1">
      <c r="A52" s="36">
        <v>3</v>
      </c>
      <c r="B52" s="44" t="s">
        <v>20</v>
      </c>
      <c r="C52" s="36" t="s">
        <v>42</v>
      </c>
      <c r="D52" s="51" t="s">
        <v>21</v>
      </c>
      <c r="E52" s="52"/>
      <c r="F52" s="49" t="s">
        <v>29</v>
      </c>
    </row>
    <row r="53" spans="1:6" ht="7.5" customHeight="1" thickBot="1">
      <c r="A53" s="37"/>
      <c r="B53" s="44"/>
      <c r="C53" s="37"/>
      <c r="D53" s="53"/>
      <c r="E53" s="54"/>
      <c r="F53" s="50"/>
    </row>
    <row r="54" spans="1:6" ht="15.75" customHeight="1">
      <c r="A54" s="1"/>
      <c r="B54" s="1"/>
      <c r="C54" s="1"/>
      <c r="D54" s="1"/>
      <c r="E54" s="1"/>
      <c r="F54" s="1"/>
    </row>
    <row r="55" spans="1:6" ht="12.75" customHeight="1">
      <c r="A55" s="1" t="s">
        <v>33</v>
      </c>
      <c r="B55" s="1"/>
      <c r="C55" s="1"/>
      <c r="D55" s="1"/>
      <c r="E55" s="1"/>
      <c r="F55" s="1"/>
    </row>
    <row r="56" spans="1:6" ht="9.75" customHeight="1">
      <c r="A56" s="1"/>
      <c r="B56" s="1"/>
      <c r="C56" s="1"/>
      <c r="D56" s="1"/>
      <c r="E56" s="1"/>
      <c r="F56" s="1"/>
    </row>
    <row r="57" spans="1:6">
      <c r="A57" s="1" t="s">
        <v>43</v>
      </c>
      <c r="B57" s="1"/>
      <c r="C57" s="1"/>
      <c r="D57" s="1"/>
      <c r="E57" s="1"/>
      <c r="F57" s="1"/>
    </row>
    <row r="58" spans="1:6" ht="8.25" customHeight="1">
      <c r="A58" s="1"/>
      <c r="B58" s="1"/>
      <c r="C58" s="1"/>
      <c r="D58" s="1"/>
      <c r="E58" s="1"/>
      <c r="F58" s="1"/>
    </row>
    <row r="59" spans="1:6">
      <c r="A59" s="1" t="s">
        <v>44</v>
      </c>
      <c r="B59" s="1"/>
      <c r="C59" s="1"/>
      <c r="D59" s="1"/>
      <c r="E59" s="1"/>
      <c r="F59" s="1"/>
    </row>
    <row r="60" spans="1:6" ht="6" customHeight="1">
      <c r="A60" s="1"/>
      <c r="B60" s="1"/>
      <c r="C60" s="1"/>
      <c r="D60" s="1"/>
      <c r="E60" s="1"/>
      <c r="F60" s="1"/>
    </row>
    <row r="61" spans="1:6">
      <c r="A61" s="28" t="s">
        <v>34</v>
      </c>
      <c r="B61" s="28"/>
      <c r="C61" s="28"/>
      <c r="D61" s="28"/>
      <c r="E61" s="1"/>
      <c r="F61" s="1"/>
    </row>
    <row r="62" spans="1:6">
      <c r="A62" s="55" t="s">
        <v>45</v>
      </c>
      <c r="B62" s="55"/>
      <c r="C62" s="55"/>
      <c r="D62" s="55"/>
    </row>
    <row r="63" spans="1:6">
      <c r="A63" s="28" t="s">
        <v>23</v>
      </c>
      <c r="B63" s="28"/>
      <c r="C63" s="28"/>
      <c r="D63" s="28"/>
    </row>
    <row r="64" spans="1:6">
      <c r="A64" s="28" t="s">
        <v>24</v>
      </c>
      <c r="B64" s="28"/>
      <c r="C64" s="28"/>
      <c r="D64" s="28"/>
    </row>
  </sheetData>
  <mergeCells count="44">
    <mergeCell ref="A62:D62"/>
    <mergeCell ref="A50:A51"/>
    <mergeCell ref="B50:B51"/>
    <mergeCell ref="C50:C51"/>
    <mergeCell ref="D50:E51"/>
    <mergeCell ref="F50:F51"/>
    <mergeCell ref="A52:A53"/>
    <mergeCell ref="B52:B53"/>
    <mergeCell ref="C52:C53"/>
    <mergeCell ref="D52:E53"/>
    <mergeCell ref="F52:F53"/>
    <mergeCell ref="A43:F44"/>
    <mergeCell ref="D47:E47"/>
    <mergeCell ref="A48:A49"/>
    <mergeCell ref="B48:B49"/>
    <mergeCell ref="C48:C49"/>
    <mergeCell ref="D48:E49"/>
    <mergeCell ref="F48:F49"/>
    <mergeCell ref="B34:D34"/>
    <mergeCell ref="B35:D35"/>
    <mergeCell ref="B21:D21"/>
    <mergeCell ref="B22:D22"/>
    <mergeCell ref="A26:F26"/>
    <mergeCell ref="A28:F28"/>
    <mergeCell ref="A31:A32"/>
    <mergeCell ref="B31:D31"/>
    <mergeCell ref="A1:F1"/>
    <mergeCell ref="A4:A5"/>
    <mergeCell ref="B4:D4"/>
    <mergeCell ref="E4:E5"/>
    <mergeCell ref="F4:F5"/>
    <mergeCell ref="B6:D6"/>
    <mergeCell ref="B7:D7"/>
    <mergeCell ref="B8:D8"/>
    <mergeCell ref="A13:F13"/>
    <mergeCell ref="B33:D33"/>
    <mergeCell ref="E31:E32"/>
    <mergeCell ref="F31:F32"/>
    <mergeCell ref="B20:D20"/>
    <mergeCell ref="A15:F15"/>
    <mergeCell ref="A18:A19"/>
    <mergeCell ref="B18:D18"/>
    <mergeCell ref="E18:E19"/>
    <mergeCell ref="F18:F19"/>
  </mergeCells>
  <pageMargins left="0.46" right="0.37" top="0.33" bottom="0.3" header="0.31496062992125984" footer="0.31496062992125984"/>
  <pageSetup paperSize="9" orientation="landscape" verticalDpi="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User2</dc:creator>
  <cp:lastModifiedBy>Zaharova</cp:lastModifiedBy>
  <cp:lastPrinted>2012-09-26T08:21:50Z</cp:lastPrinted>
  <dcterms:created xsi:type="dcterms:W3CDTF">2011-11-24T06:31:13Z</dcterms:created>
  <dcterms:modified xsi:type="dcterms:W3CDTF">2012-09-28T08:04:36Z</dcterms:modified>
</cp:coreProperties>
</file>